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74" documentId="8_{58DC09AD-EF8A-4F7C-BA5B-A94105F9B0B3}" xr6:coauthVersionLast="47" xr6:coauthVersionMax="47" xr10:uidLastSave="{8ADCEC8F-8086-4E99-ABD0-C37D0B7D7A27}"/>
  <bookViews>
    <workbookView xWindow="-28920" yWindow="-120" windowWidth="29040" windowHeight="15840" xr2:uid="{A415D58E-F67E-4CD0-8C4C-1F0F06375CE4}"/>
  </bookViews>
  <sheets>
    <sheet name="Tableau de syntèse RHOSS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2" l="1"/>
</calcChain>
</file>

<file path=xl/sharedStrings.xml><?xml version="1.0" encoding="utf-8"?>
<sst xmlns="http://schemas.openxmlformats.org/spreadsheetml/2006/main" count="201" uniqueCount="54">
  <si>
    <t>N°</t>
  </si>
  <si>
    <t>Gamme</t>
  </si>
  <si>
    <t>Version</t>
  </si>
  <si>
    <t>Taille</t>
  </si>
  <si>
    <t>NRBP</t>
  </si>
  <si>
    <t>Vit</t>
  </si>
  <si>
    <t>Qv.air [mᶟ/h]</t>
  </si>
  <si>
    <t>Ps [Pa]</t>
  </si>
  <si>
    <t>Lpo [dB(A)]</t>
  </si>
  <si>
    <t>Lwo [dB(A)]</t>
  </si>
  <si>
    <t>Puiss. Abs. [W]</t>
  </si>
  <si>
    <t>Cour. Abs. [A]</t>
  </si>
  <si>
    <t>PF [kW]</t>
  </si>
  <si>
    <t>PFs [kW]</t>
  </si>
  <si>
    <t>Déshu. [g/h]</t>
  </si>
  <si>
    <t>Qv.eau [l/h]</t>
  </si>
  <si>
    <t>ΔP.eau [kPa]</t>
  </si>
  <si>
    <t>T.air.OUT [° C]</t>
  </si>
  <si>
    <t>H.R. [%]</t>
  </si>
  <si>
    <t>T.eau.IN [° C]</t>
  </si>
  <si>
    <t>T.eau.OUT [° C]</t>
  </si>
  <si>
    <t>PT [kW]</t>
  </si>
  <si>
    <t>Qv.eau.rec [l/h]</t>
  </si>
  <si>
    <t>ΔP.rec [kPa]</t>
  </si>
  <si>
    <t>TaROut [°C]</t>
  </si>
  <si>
    <t>H.R. [%] R</t>
  </si>
  <si>
    <t>T.eau.rec.IN [° C]</t>
  </si>
  <si>
    <t>T.eau.rec.OUT [° C]</t>
  </si>
  <si>
    <t>Dim. L [mm]</t>
  </si>
  <si>
    <t>Dim. H [mm]</t>
  </si>
  <si>
    <t>Dim. P [mm]</t>
  </si>
  <si>
    <t>Poids [kg]</t>
  </si>
  <si>
    <t>YARDY-HP</t>
  </si>
  <si>
    <t>CXP 4T</t>
  </si>
  <si>
    <t>100 3R</t>
  </si>
  <si>
    <t>Max</t>
  </si>
  <si>
    <t>Med</t>
  </si>
  <si>
    <t>Min</t>
  </si>
  <si>
    <t>300 3R</t>
  </si>
  <si>
    <t>Lp [dB(A)]</t>
  </si>
  <si>
    <t>Lw [dB(A)]</t>
  </si>
  <si>
    <t>Vdc [V]</t>
  </si>
  <si>
    <t>DIVA-XLI</t>
  </si>
  <si>
    <t>4T</t>
  </si>
  <si>
    <t>YARDY-DUCT2</t>
  </si>
  <si>
    <t>Total unités</t>
  </si>
  <si>
    <t>unités</t>
  </si>
  <si>
    <t>Sélection RHOSS au 10/02/25</t>
  </si>
  <si>
    <t>Equivalent au CARRIER 42 DWD 09</t>
  </si>
  <si>
    <t>Equivalent au CARRIER 42 DWD 16</t>
  </si>
  <si>
    <t>Equivalent au CARRIER 42 GWD 020</t>
  </si>
  <si>
    <t>Equivalent au CARRIER 42 EM 2.2</t>
  </si>
  <si>
    <t>Equivalent au CARRIER  42 EM 2.3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</si>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</sst>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80FF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slantDashDot">
        <color rgb="FF0080FF"/>
      </left>
      <right/>
      <top style="slantDashDot">
        <color rgb="FF0080FF"/>
      </top>
      <bottom/>
      <diagonal/>
    </border>
    <border>
      <left/>
      <right/>
      <top style="slantDashDot">
        <color rgb="FF0080FF"/>
      </top>
      <bottom/>
      <diagonal/>
    </border>
    <border>
      <left/>
      <right style="slantDashDot">
        <color rgb="FF0080FF"/>
      </right>
      <top style="slantDashDot">
        <color rgb="FF0080FF"/>
      </top>
      <bottom/>
      <diagonal/>
    </border>
    <border>
      <left style="slantDashDot">
        <color rgb="FF0080FF"/>
      </left>
      <right/>
      <top/>
      <bottom/>
      <diagonal/>
    </border>
    <border>
      <left/>
      <right style="slantDashDot">
        <color rgb="FF0080FF"/>
      </right>
      <top/>
      <bottom/>
      <diagonal/>
    </border>
    <border>
      <left style="slantDashDot">
        <color rgb="FF0080FF"/>
      </left>
      <right/>
      <top/>
      <bottom style="slantDashDot">
        <color rgb="FF0080FF"/>
      </bottom>
      <diagonal/>
    </border>
    <border>
      <left/>
      <right/>
      <top/>
      <bottom style="slantDashDot">
        <color rgb="FF0080FF"/>
      </bottom>
      <diagonal/>
    </border>
    <border>
      <left/>
      <right style="slantDashDot">
        <color rgb="FF0080FF"/>
      </right>
      <top/>
      <bottom style="slantDashDot">
        <color rgb="FF0080FF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slantDashDot">
        <color rgb="FF7030A0"/>
      </left>
      <right/>
      <top style="slantDashDot">
        <color rgb="FF7030A0"/>
      </top>
      <bottom/>
      <diagonal/>
    </border>
    <border>
      <left/>
      <right/>
      <top style="slantDashDot">
        <color rgb="FF7030A0"/>
      </top>
      <bottom/>
      <diagonal/>
    </border>
    <border>
      <left/>
      <right style="slantDashDot">
        <color rgb="FF7030A0"/>
      </right>
      <top style="slantDashDot">
        <color rgb="FF7030A0"/>
      </top>
      <bottom/>
      <diagonal/>
    </border>
    <border>
      <left style="slantDashDot">
        <color rgb="FF7030A0"/>
      </left>
      <right/>
      <top/>
      <bottom/>
      <diagonal/>
    </border>
    <border>
      <left/>
      <right style="slantDashDot">
        <color rgb="FF7030A0"/>
      </right>
      <top/>
      <bottom/>
      <diagonal/>
    </border>
    <border>
      <left style="slantDashDot">
        <color rgb="FF7030A0"/>
      </left>
      <right/>
      <top/>
      <bottom style="slantDashDot">
        <color rgb="FF7030A0"/>
      </bottom>
      <diagonal/>
    </border>
    <border>
      <left/>
      <right/>
      <top/>
      <bottom style="slantDashDot">
        <color rgb="FF7030A0"/>
      </bottom>
      <diagonal/>
    </border>
    <border>
      <left/>
      <right style="slantDashDot">
        <color rgb="FF7030A0"/>
      </right>
      <top/>
      <bottom style="slantDashDot">
        <color rgb="FF7030A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1" fillId="0" borderId="26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22" fillId="0" borderId="27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1" fillId="0" borderId="26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22" fillId="0" borderId="26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1" fillId="0" borderId="26" xfId="0" applyFont="1" applyBorder="1" applyAlignment="1"/>
    <xf numFmtId="0" fontId="21" fillId="0" borderId="27" xfId="0" applyFont="1" applyBorder="1" applyAlignment="1"/>
    <xf numFmtId="0" fontId="21" fillId="0" borderId="26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2" fillId="0" borderId="29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1" fillId="0" borderId="30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29" xfId="0" applyFont="1" applyBorder="1" applyAlignment="1">
      <alignment horizontal="left"/>
    </xf>
    <xf numFmtId="0" fontId="21" fillId="0" borderId="29" xfId="0" applyFont="1" applyBorder="1" applyAlignment="1"/>
    <xf numFmtId="0" fontId="21" fillId="0" borderId="0" xfId="0" applyFont="1" applyBorder="1" applyAlignme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80FF"/>
      <color rgb="FF80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AD19-EE73-4E25-9391-AEB81E7919DE}">
  <dimension ref="A1:AJ38"/>
  <sheetViews>
    <sheetView tabSelected="1" workbookViewId="0">
      <selection activeCell="A31" sqref="A31:D31"/>
    </sheetView>
  </sheetViews>
  <sheetFormatPr baseColWidth="10" defaultRowHeight="15" x14ac:dyDescent="0.25"/>
  <cols>
    <col min="1" max="1" width="7.28515625" style="1" customWidth="1"/>
    <col min="2" max="2" width="14" style="1" customWidth="1"/>
    <col min="3" max="3" width="7.85546875" style="1" bestFit="1" customWidth="1"/>
    <col min="4" max="4" width="6.5703125" style="1" bestFit="1" customWidth="1"/>
    <col min="5" max="5" width="8.42578125" style="1" bestFit="1" customWidth="1"/>
    <col min="6" max="6" width="5" style="1" bestFit="1" customWidth="1"/>
    <col min="7" max="7" width="12.5703125" style="21" bestFit="1" customWidth="1"/>
    <col min="8" max="8" width="7" style="1" bestFit="1" customWidth="1"/>
    <col min="9" max="9" width="11" style="1" bestFit="1" customWidth="1"/>
    <col min="10" max="10" width="11.42578125" style="1"/>
    <col min="11" max="11" width="14.140625" style="1" bestFit="1" customWidth="1"/>
    <col min="12" max="12" width="13.140625" style="1" bestFit="1" customWidth="1"/>
    <col min="13" max="13" width="7.42578125" style="1" bestFit="1" customWidth="1"/>
    <col min="14" max="14" width="2" style="1" customWidth="1"/>
    <col min="15" max="15" width="7.85546875" style="3" bestFit="1" customWidth="1"/>
    <col min="16" max="16" width="8.7109375" style="3" bestFit="1" customWidth="1"/>
    <col min="17" max="17" width="12" style="1" bestFit="1" customWidth="1"/>
    <col min="18" max="18" width="11.7109375" style="1" bestFit="1" customWidth="1"/>
    <col min="19" max="19" width="12.140625" style="1" bestFit="1" customWidth="1"/>
    <col min="20" max="20" width="13.28515625" style="1" bestFit="1" customWidth="1"/>
    <col min="21" max="21" width="8" style="1" bestFit="1" customWidth="1"/>
    <col min="22" max="22" width="12.5703125" style="3" bestFit="1" customWidth="1"/>
    <col min="23" max="23" width="14.28515625" style="3" bestFit="1" customWidth="1"/>
    <col min="24" max="24" width="1" style="3" customWidth="1"/>
    <col min="25" max="25" width="7.85546875" style="1" bestFit="1" customWidth="1"/>
    <col min="26" max="26" width="15" style="1" bestFit="1" customWidth="1"/>
    <col min="27" max="27" width="11.5703125" style="1" bestFit="1" customWidth="1"/>
    <col min="28" max="28" width="11.140625" style="1" bestFit="1" customWidth="1"/>
    <col min="29" max="29" width="9.5703125" style="1" bestFit="1" customWidth="1"/>
    <col min="30" max="30" width="15.85546875" style="2" bestFit="1" customWidth="1"/>
    <col min="31" max="31" width="17.7109375" style="2" bestFit="1" customWidth="1"/>
    <col min="32" max="32" width="1.42578125" style="2" customWidth="1"/>
    <col min="33" max="33" width="11.7109375" style="1" bestFit="1" customWidth="1"/>
    <col min="34" max="34" width="12.140625" style="1" bestFit="1" customWidth="1"/>
    <col min="35" max="35" width="12" style="1" bestFit="1" customWidth="1"/>
    <col min="36" max="36" width="9.7109375" style="1" bestFit="1" customWidth="1"/>
    <col min="37" max="16384" width="11.42578125" style="1"/>
  </cols>
  <sheetData>
    <row r="1" spans="1:36" customFormat="1" ht="18.75" x14ac:dyDescent="0.3">
      <c r="A1" s="67" t="s">
        <v>47</v>
      </c>
      <c r="B1" s="67"/>
      <c r="C1" s="67"/>
      <c r="D1" s="67"/>
      <c r="E1" s="67"/>
    </row>
    <row r="2" spans="1:36" ht="15.75" thickBot="1" x14ac:dyDescent="0.3"/>
    <row r="3" spans="1:36" s="22" customFormat="1" x14ac:dyDescent="0.25">
      <c r="A3" s="52" t="s">
        <v>48</v>
      </c>
      <c r="B3" s="30"/>
      <c r="C3" s="30"/>
      <c r="D3" s="33"/>
      <c r="E3" s="31">
        <v>330</v>
      </c>
      <c r="F3" s="32" t="s">
        <v>46</v>
      </c>
      <c r="G3" s="30"/>
      <c r="H3" s="30"/>
      <c r="I3" s="30"/>
      <c r="J3" s="33"/>
      <c r="K3" s="33"/>
      <c r="L3" s="33"/>
      <c r="M3" s="34"/>
      <c r="O3" s="60"/>
      <c r="P3" s="61"/>
      <c r="Q3" s="61"/>
      <c r="R3" s="61"/>
      <c r="S3" s="61"/>
      <c r="T3" s="61"/>
      <c r="U3" s="61"/>
      <c r="V3" s="61"/>
      <c r="W3" s="62"/>
      <c r="Y3" s="74"/>
      <c r="Z3" s="75"/>
      <c r="AA3" s="75"/>
      <c r="AB3" s="75"/>
      <c r="AC3" s="75"/>
      <c r="AD3" s="75"/>
      <c r="AE3" s="76"/>
      <c r="AF3" s="59"/>
      <c r="AG3" s="70"/>
      <c r="AH3" s="33"/>
      <c r="AI3" s="33"/>
      <c r="AJ3" s="34"/>
    </row>
    <row r="4" spans="1:36" s="22" customFormat="1" x14ac:dyDescent="0.25">
      <c r="A4" s="88"/>
      <c r="B4" s="89"/>
      <c r="C4" s="89"/>
      <c r="D4" s="59"/>
      <c r="E4" s="90"/>
      <c r="F4" s="91"/>
      <c r="G4" s="89"/>
      <c r="H4" s="89"/>
      <c r="I4" s="89"/>
      <c r="J4" s="59"/>
      <c r="K4" s="59"/>
      <c r="L4" s="59"/>
      <c r="M4" s="92"/>
      <c r="O4" s="23"/>
      <c r="P4" s="59"/>
      <c r="Q4" s="59"/>
      <c r="R4" s="59"/>
      <c r="S4" s="59"/>
      <c r="T4" s="59"/>
      <c r="U4" s="59"/>
      <c r="V4" s="59"/>
      <c r="W4" s="24"/>
      <c r="Y4" s="25"/>
      <c r="Z4" s="59"/>
      <c r="AA4" s="59"/>
      <c r="AB4" s="59"/>
      <c r="AC4" s="59"/>
      <c r="AD4" s="59"/>
      <c r="AE4" s="26"/>
      <c r="AF4" s="59"/>
      <c r="AG4" s="93"/>
      <c r="AH4" s="59"/>
      <c r="AI4" s="59"/>
      <c r="AJ4" s="92"/>
    </row>
    <row r="5" spans="1:36" x14ac:dyDescent="0.25">
      <c r="A5" s="35" t="s">
        <v>0</v>
      </c>
      <c r="B5" s="53" t="s">
        <v>1</v>
      </c>
      <c r="C5" s="53" t="s">
        <v>2</v>
      </c>
      <c r="D5" s="53" t="s">
        <v>3</v>
      </c>
      <c r="E5" s="53" t="s">
        <v>4</v>
      </c>
      <c r="F5" s="53" t="s">
        <v>5</v>
      </c>
      <c r="G5" s="54" t="s">
        <v>6</v>
      </c>
      <c r="H5" s="53" t="s">
        <v>7</v>
      </c>
      <c r="I5" s="53" t="s">
        <v>8</v>
      </c>
      <c r="J5" s="53" t="s">
        <v>9</v>
      </c>
      <c r="K5" s="53" t="s">
        <v>10</v>
      </c>
      <c r="L5" s="53" t="s">
        <v>11</v>
      </c>
      <c r="M5" s="36"/>
      <c r="O5" s="5" t="s">
        <v>12</v>
      </c>
      <c r="P5" s="56" t="s">
        <v>13</v>
      </c>
      <c r="Q5" s="53" t="s">
        <v>14</v>
      </c>
      <c r="R5" s="53" t="s">
        <v>15</v>
      </c>
      <c r="S5" s="53" t="s">
        <v>16</v>
      </c>
      <c r="T5" s="53" t="s">
        <v>17</v>
      </c>
      <c r="U5" s="53" t="s">
        <v>18</v>
      </c>
      <c r="V5" s="56" t="s">
        <v>19</v>
      </c>
      <c r="W5" s="6" t="s">
        <v>20</v>
      </c>
      <c r="X5" s="4"/>
      <c r="Y5" s="13" t="s">
        <v>21</v>
      </c>
      <c r="Z5" s="53" t="s">
        <v>22</v>
      </c>
      <c r="AA5" s="53" t="s">
        <v>23</v>
      </c>
      <c r="AB5" s="53" t="s">
        <v>24</v>
      </c>
      <c r="AC5" s="53" t="s">
        <v>25</v>
      </c>
      <c r="AD5" s="72" t="s">
        <v>26</v>
      </c>
      <c r="AE5" s="14" t="s">
        <v>27</v>
      </c>
      <c r="AF5" s="72"/>
      <c r="AG5" s="35" t="s">
        <v>28</v>
      </c>
      <c r="AH5" s="53" t="s">
        <v>29</v>
      </c>
      <c r="AI5" s="53" t="s">
        <v>30</v>
      </c>
      <c r="AJ5" s="81" t="s">
        <v>31</v>
      </c>
    </row>
    <row r="6" spans="1:36" x14ac:dyDescent="0.25">
      <c r="A6" s="35">
        <v>1</v>
      </c>
      <c r="B6" s="83" t="s">
        <v>32</v>
      </c>
      <c r="C6" s="83" t="s">
        <v>33</v>
      </c>
      <c r="D6" s="83" t="s">
        <v>34</v>
      </c>
      <c r="E6" s="55">
        <v>3</v>
      </c>
      <c r="F6" s="53" t="s">
        <v>35</v>
      </c>
      <c r="G6" s="54">
        <v>1506</v>
      </c>
      <c r="H6" s="53">
        <v>66</v>
      </c>
      <c r="I6" s="53">
        <v>47</v>
      </c>
      <c r="J6" s="53">
        <v>61</v>
      </c>
      <c r="K6" s="53">
        <v>200</v>
      </c>
      <c r="L6" s="53">
        <v>1.3</v>
      </c>
      <c r="M6" s="36"/>
      <c r="O6" s="5">
        <v>7.03</v>
      </c>
      <c r="P6" s="56">
        <v>5.59</v>
      </c>
      <c r="Q6" s="53">
        <v>1918</v>
      </c>
      <c r="R6" s="53">
        <v>1206</v>
      </c>
      <c r="S6" s="53">
        <v>17.399999999999999</v>
      </c>
      <c r="T6" s="53">
        <v>15.9</v>
      </c>
      <c r="U6" s="53">
        <v>84</v>
      </c>
      <c r="V6" s="56">
        <v>7</v>
      </c>
      <c r="W6" s="6">
        <v>12</v>
      </c>
      <c r="X6" s="4"/>
      <c r="Y6" s="13">
        <v>6.56</v>
      </c>
      <c r="Z6" s="53">
        <v>564</v>
      </c>
      <c r="AA6" s="53">
        <v>12.6</v>
      </c>
      <c r="AB6" s="53">
        <v>33.1</v>
      </c>
      <c r="AC6" s="53">
        <v>22.5</v>
      </c>
      <c r="AD6" s="72">
        <v>70</v>
      </c>
      <c r="AE6" s="14">
        <v>60</v>
      </c>
      <c r="AF6" s="72"/>
      <c r="AG6" s="35">
        <v>1295</v>
      </c>
      <c r="AH6" s="53">
        <v>250</v>
      </c>
      <c r="AI6" s="53">
        <v>555</v>
      </c>
      <c r="AJ6" s="81">
        <v>38</v>
      </c>
    </row>
    <row r="7" spans="1:36" x14ac:dyDescent="0.25">
      <c r="A7" s="35">
        <v>2</v>
      </c>
      <c r="B7" s="83"/>
      <c r="C7" s="83"/>
      <c r="D7" s="83"/>
      <c r="E7" s="55"/>
      <c r="F7" s="53" t="s">
        <v>36</v>
      </c>
      <c r="G7" s="54">
        <v>1371</v>
      </c>
      <c r="H7" s="53">
        <v>50</v>
      </c>
      <c r="I7" s="53">
        <v>45</v>
      </c>
      <c r="J7" s="53">
        <v>59</v>
      </c>
      <c r="K7" s="53">
        <v>170</v>
      </c>
      <c r="L7" s="53">
        <v>0.9</v>
      </c>
      <c r="M7" s="36"/>
      <c r="O7" s="5">
        <v>6.62</v>
      </c>
      <c r="P7" s="56">
        <v>5.22</v>
      </c>
      <c r="Q7" s="53">
        <v>1884</v>
      </c>
      <c r="R7" s="53">
        <v>1136</v>
      </c>
      <c r="S7" s="53">
        <v>15.7</v>
      </c>
      <c r="T7" s="53">
        <v>15.6</v>
      </c>
      <c r="U7" s="53">
        <v>84.8</v>
      </c>
      <c r="V7" s="56">
        <v>7</v>
      </c>
      <c r="W7" s="6">
        <v>12</v>
      </c>
      <c r="X7" s="4"/>
      <c r="Y7" s="13">
        <v>6.17</v>
      </c>
      <c r="Z7" s="53">
        <v>531</v>
      </c>
      <c r="AA7" s="53">
        <v>11.3</v>
      </c>
      <c r="AB7" s="53">
        <v>33.5</v>
      </c>
      <c r="AC7" s="53">
        <v>21.9</v>
      </c>
      <c r="AD7" s="72">
        <v>70</v>
      </c>
      <c r="AE7" s="14">
        <v>60</v>
      </c>
      <c r="AF7" s="72"/>
      <c r="AG7" s="35">
        <v>1295</v>
      </c>
      <c r="AH7" s="53">
        <v>250</v>
      </c>
      <c r="AI7" s="53">
        <v>555</v>
      </c>
      <c r="AJ7" s="81">
        <v>38</v>
      </c>
    </row>
    <row r="8" spans="1:36" ht="15.75" thickBot="1" x14ac:dyDescent="0.3">
      <c r="A8" s="37">
        <v>3</v>
      </c>
      <c r="B8" s="84"/>
      <c r="C8" s="84"/>
      <c r="D8" s="84"/>
      <c r="E8" s="51"/>
      <c r="F8" s="38" t="s">
        <v>37</v>
      </c>
      <c r="G8" s="39">
        <v>1012</v>
      </c>
      <c r="H8" s="38">
        <v>35</v>
      </c>
      <c r="I8" s="38">
        <v>42</v>
      </c>
      <c r="J8" s="38">
        <v>56</v>
      </c>
      <c r="K8" s="38">
        <v>135</v>
      </c>
      <c r="L8" s="38">
        <v>0.7</v>
      </c>
      <c r="M8" s="40"/>
      <c r="O8" s="63">
        <v>5.46</v>
      </c>
      <c r="P8" s="64">
        <v>4.1900000000000004</v>
      </c>
      <c r="Q8" s="65">
        <v>1728</v>
      </c>
      <c r="R8" s="65">
        <v>937</v>
      </c>
      <c r="S8" s="65">
        <v>11</v>
      </c>
      <c r="T8" s="65">
        <v>14.6</v>
      </c>
      <c r="U8" s="65">
        <v>87.6</v>
      </c>
      <c r="V8" s="64">
        <v>7</v>
      </c>
      <c r="W8" s="66">
        <v>12</v>
      </c>
      <c r="X8" s="4"/>
      <c r="Y8" s="77">
        <v>5.18</v>
      </c>
      <c r="Z8" s="78">
        <v>445</v>
      </c>
      <c r="AA8" s="78">
        <v>8.1999999999999993</v>
      </c>
      <c r="AB8" s="78">
        <v>35.299999999999997</v>
      </c>
      <c r="AC8" s="78">
        <v>19.7</v>
      </c>
      <c r="AD8" s="79">
        <v>70</v>
      </c>
      <c r="AE8" s="80">
        <v>60</v>
      </c>
      <c r="AF8" s="72"/>
      <c r="AG8" s="37">
        <v>1295</v>
      </c>
      <c r="AH8" s="38">
        <v>250</v>
      </c>
      <c r="AI8" s="38">
        <v>555</v>
      </c>
      <c r="AJ8" s="82">
        <v>38</v>
      </c>
    </row>
    <row r="9" spans="1:36" ht="15.75" thickBot="1" x14ac:dyDescent="0.3">
      <c r="O9" s="57"/>
      <c r="P9" s="57"/>
      <c r="Q9" s="58"/>
      <c r="R9" s="58"/>
      <c r="S9" s="58"/>
      <c r="T9" s="58"/>
      <c r="U9" s="58"/>
      <c r="V9" s="57"/>
      <c r="W9" s="57"/>
      <c r="Y9" s="73"/>
      <c r="Z9" s="58"/>
      <c r="AA9" s="58"/>
      <c r="AB9" s="58"/>
      <c r="AC9" s="58"/>
      <c r="AD9" s="73"/>
      <c r="AE9" s="73"/>
      <c r="AF9" s="73"/>
    </row>
    <row r="10" spans="1:36" s="22" customFormat="1" x14ac:dyDescent="0.25">
      <c r="A10" s="29" t="s">
        <v>49</v>
      </c>
      <c r="B10" s="30"/>
      <c r="C10" s="30"/>
      <c r="D10" s="33"/>
      <c r="E10" s="31">
        <v>60</v>
      </c>
      <c r="F10" s="32" t="s">
        <v>46</v>
      </c>
      <c r="G10" s="30"/>
      <c r="H10" s="30"/>
      <c r="I10" s="30"/>
      <c r="J10" s="33"/>
      <c r="K10" s="33"/>
      <c r="L10" s="33"/>
      <c r="M10" s="34"/>
      <c r="O10" s="60"/>
      <c r="P10" s="61"/>
      <c r="Q10" s="61"/>
      <c r="R10" s="61"/>
      <c r="S10" s="61"/>
      <c r="T10" s="61"/>
      <c r="U10" s="61"/>
      <c r="V10" s="61"/>
      <c r="W10" s="62"/>
      <c r="Y10" s="74"/>
      <c r="Z10" s="75"/>
      <c r="AA10" s="75"/>
      <c r="AB10" s="75"/>
      <c r="AC10" s="75"/>
      <c r="AD10" s="75"/>
      <c r="AE10" s="76"/>
      <c r="AF10" s="59"/>
      <c r="AG10" s="70"/>
      <c r="AH10" s="33"/>
      <c r="AI10" s="33"/>
      <c r="AJ10" s="34"/>
    </row>
    <row r="11" spans="1:36" s="22" customFormat="1" x14ac:dyDescent="0.25">
      <c r="A11" s="94"/>
      <c r="B11" s="89"/>
      <c r="C11" s="89"/>
      <c r="D11" s="59"/>
      <c r="E11" s="90"/>
      <c r="F11" s="91"/>
      <c r="G11" s="89"/>
      <c r="H11" s="89"/>
      <c r="I11" s="89"/>
      <c r="J11" s="59"/>
      <c r="K11" s="59"/>
      <c r="L11" s="59"/>
      <c r="M11" s="92"/>
      <c r="O11" s="23"/>
      <c r="P11" s="59"/>
      <c r="Q11" s="59"/>
      <c r="R11" s="59"/>
      <c r="S11" s="59"/>
      <c r="T11" s="59"/>
      <c r="U11" s="59"/>
      <c r="V11" s="59"/>
      <c r="W11" s="24"/>
      <c r="Y11" s="25"/>
      <c r="Z11" s="59"/>
      <c r="AA11" s="59"/>
      <c r="AB11" s="59"/>
      <c r="AC11" s="59"/>
      <c r="AD11" s="59"/>
      <c r="AE11" s="26"/>
      <c r="AF11" s="59"/>
      <c r="AG11" s="93"/>
      <c r="AH11" s="59"/>
      <c r="AI11" s="59"/>
      <c r="AJ11" s="92"/>
    </row>
    <row r="12" spans="1:36" x14ac:dyDescent="0.25">
      <c r="A12" s="4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2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36"/>
      <c r="O12" s="7" t="s">
        <v>12</v>
      </c>
      <c r="P12" s="57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7" t="s">
        <v>19</v>
      </c>
      <c r="W12" s="8" t="s">
        <v>20</v>
      </c>
      <c r="Y12" s="15" t="s">
        <v>21</v>
      </c>
      <c r="Z12" s="58" t="s">
        <v>22</v>
      </c>
      <c r="AA12" s="58" t="s">
        <v>23</v>
      </c>
      <c r="AB12" s="58" t="s">
        <v>24</v>
      </c>
      <c r="AC12" s="58" t="s">
        <v>25</v>
      </c>
      <c r="AD12" s="73" t="s">
        <v>26</v>
      </c>
      <c r="AE12" s="16" t="s">
        <v>27</v>
      </c>
      <c r="AF12" s="73"/>
      <c r="AG12" s="41" t="s">
        <v>28</v>
      </c>
      <c r="AH12" s="58" t="s">
        <v>29</v>
      </c>
      <c r="AI12" s="58" t="s">
        <v>30</v>
      </c>
      <c r="AJ12" s="36" t="s">
        <v>31</v>
      </c>
    </row>
    <row r="13" spans="1:36" x14ac:dyDescent="0.25">
      <c r="A13" s="41">
        <v>1</v>
      </c>
      <c r="B13" s="49" t="s">
        <v>32</v>
      </c>
      <c r="C13" s="49" t="s">
        <v>33</v>
      </c>
      <c r="D13" s="49" t="s">
        <v>38</v>
      </c>
      <c r="E13" s="47">
        <v>3</v>
      </c>
      <c r="F13" s="1" t="s">
        <v>35</v>
      </c>
      <c r="G13" s="21">
        <v>3903</v>
      </c>
      <c r="H13" s="1">
        <v>56</v>
      </c>
      <c r="I13" s="1">
        <v>54</v>
      </c>
      <c r="J13" s="1">
        <v>68</v>
      </c>
      <c r="K13" s="1">
        <v>800</v>
      </c>
      <c r="L13" s="1">
        <v>4.0999999999999996</v>
      </c>
      <c r="M13" s="36"/>
      <c r="O13" s="7">
        <v>15.3</v>
      </c>
      <c r="P13" s="57">
        <v>13.5</v>
      </c>
      <c r="Q13" s="58">
        <v>2240</v>
      </c>
      <c r="R13" s="58">
        <v>2626</v>
      </c>
      <c r="S13" s="58">
        <v>42</v>
      </c>
      <c r="T13" s="58">
        <v>16.600000000000001</v>
      </c>
      <c r="U13" s="58">
        <v>84.9</v>
      </c>
      <c r="V13" s="57">
        <v>7</v>
      </c>
      <c r="W13" s="8">
        <v>12</v>
      </c>
      <c r="Y13" s="15">
        <v>11.36</v>
      </c>
      <c r="Z13" s="58">
        <v>977</v>
      </c>
      <c r="AA13" s="58">
        <v>38.6</v>
      </c>
      <c r="AB13" s="58">
        <v>28.7</v>
      </c>
      <c r="AC13" s="58">
        <v>29.2</v>
      </c>
      <c r="AD13" s="73">
        <v>70</v>
      </c>
      <c r="AE13" s="16">
        <v>60</v>
      </c>
      <c r="AF13" s="73"/>
      <c r="AG13" s="41">
        <v>1295</v>
      </c>
      <c r="AH13" s="58">
        <v>335</v>
      </c>
      <c r="AI13" s="58">
        <v>720</v>
      </c>
      <c r="AJ13" s="36">
        <v>57</v>
      </c>
    </row>
    <row r="14" spans="1:36" x14ac:dyDescent="0.25">
      <c r="A14" s="41">
        <v>1</v>
      </c>
      <c r="B14" s="49"/>
      <c r="C14" s="49"/>
      <c r="D14" s="49"/>
      <c r="E14" s="47"/>
      <c r="F14" s="1" t="s">
        <v>36</v>
      </c>
      <c r="G14" s="21">
        <v>3076</v>
      </c>
      <c r="H14" s="1">
        <v>50</v>
      </c>
      <c r="I14" s="1">
        <v>50</v>
      </c>
      <c r="J14" s="1">
        <v>64</v>
      </c>
      <c r="K14" s="1">
        <v>600</v>
      </c>
      <c r="L14" s="1">
        <v>2.8</v>
      </c>
      <c r="M14" s="36"/>
      <c r="O14" s="7">
        <v>11.76</v>
      </c>
      <c r="P14" s="57">
        <v>9.9600000000000009</v>
      </c>
      <c r="Q14" s="58">
        <v>2313</v>
      </c>
      <c r="R14" s="58">
        <v>2018</v>
      </c>
      <c r="S14" s="58">
        <v>36.1</v>
      </c>
      <c r="T14" s="58">
        <v>17.3</v>
      </c>
      <c r="U14" s="58">
        <v>80.2</v>
      </c>
      <c r="V14" s="57">
        <v>7</v>
      </c>
      <c r="W14" s="8">
        <v>12</v>
      </c>
      <c r="Y14" s="15">
        <v>10.09</v>
      </c>
      <c r="Z14" s="58">
        <v>868</v>
      </c>
      <c r="AA14" s="58">
        <v>33.799999999999997</v>
      </c>
      <c r="AB14" s="58">
        <v>29.8</v>
      </c>
      <c r="AC14" s="58">
        <v>27.3</v>
      </c>
      <c r="AD14" s="73">
        <v>70</v>
      </c>
      <c r="AE14" s="16">
        <v>60</v>
      </c>
      <c r="AF14" s="73"/>
      <c r="AG14" s="41">
        <v>1295</v>
      </c>
      <c r="AH14" s="58">
        <v>335</v>
      </c>
      <c r="AI14" s="58">
        <v>720</v>
      </c>
      <c r="AJ14" s="36">
        <v>57</v>
      </c>
    </row>
    <row r="15" spans="1:36" ht="15.75" thickBot="1" x14ac:dyDescent="0.3">
      <c r="A15" s="42">
        <v>1</v>
      </c>
      <c r="B15" s="50"/>
      <c r="C15" s="50"/>
      <c r="D15" s="50"/>
      <c r="E15" s="48"/>
      <c r="F15" s="43" t="s">
        <v>37</v>
      </c>
      <c r="G15" s="44">
        <v>2383</v>
      </c>
      <c r="H15" s="43">
        <v>42</v>
      </c>
      <c r="I15" s="43">
        <v>47</v>
      </c>
      <c r="J15" s="43">
        <v>61</v>
      </c>
      <c r="K15" s="43">
        <v>480</v>
      </c>
      <c r="L15" s="43">
        <v>2.2000000000000002</v>
      </c>
      <c r="M15" s="40"/>
      <c r="O15" s="9">
        <v>10.199999999999999</v>
      </c>
      <c r="P15" s="10">
        <v>8.36</v>
      </c>
      <c r="Q15" s="11">
        <v>2422</v>
      </c>
      <c r="R15" s="11">
        <v>1751</v>
      </c>
      <c r="S15" s="11">
        <v>28.1</v>
      </c>
      <c r="T15" s="11">
        <v>16.5</v>
      </c>
      <c r="U15" s="11">
        <v>82.6</v>
      </c>
      <c r="V15" s="10">
        <v>7</v>
      </c>
      <c r="W15" s="12">
        <v>12</v>
      </c>
      <c r="Y15" s="17">
        <v>8.73</v>
      </c>
      <c r="Z15" s="18">
        <v>751</v>
      </c>
      <c r="AA15" s="18">
        <v>25.9</v>
      </c>
      <c r="AB15" s="18">
        <v>31</v>
      </c>
      <c r="AC15" s="18">
        <v>25.5</v>
      </c>
      <c r="AD15" s="19">
        <v>70</v>
      </c>
      <c r="AE15" s="20">
        <v>60</v>
      </c>
      <c r="AF15" s="73"/>
      <c r="AG15" s="42">
        <v>1295</v>
      </c>
      <c r="AH15" s="43">
        <v>335</v>
      </c>
      <c r="AI15" s="43">
        <v>720</v>
      </c>
      <c r="AJ15" s="40">
        <v>57</v>
      </c>
    </row>
    <row r="16" spans="1:36" ht="15.75" thickBot="1" x14ac:dyDescent="0.3">
      <c r="O16" s="57"/>
      <c r="P16" s="57"/>
      <c r="Q16" s="58"/>
      <c r="R16" s="58"/>
      <c r="S16" s="58"/>
      <c r="T16" s="58"/>
      <c r="U16" s="58"/>
      <c r="V16" s="57"/>
      <c r="W16" s="57"/>
      <c r="Y16" s="73"/>
      <c r="Z16" s="58"/>
      <c r="AA16" s="58"/>
      <c r="AB16" s="58"/>
      <c r="AC16" s="58"/>
      <c r="AD16" s="73"/>
      <c r="AE16" s="73"/>
      <c r="AF16" s="73"/>
    </row>
    <row r="17" spans="1:36" s="22" customFormat="1" x14ac:dyDescent="0.25">
      <c r="A17" s="68" t="s">
        <v>50</v>
      </c>
      <c r="B17" s="69"/>
      <c r="C17" s="69"/>
      <c r="D17" s="33"/>
      <c r="E17" s="31">
        <v>15</v>
      </c>
      <c r="F17" s="32" t="s">
        <v>46</v>
      </c>
      <c r="G17" s="30"/>
      <c r="H17" s="30"/>
      <c r="I17" s="30"/>
      <c r="J17" s="33"/>
      <c r="K17" s="33"/>
      <c r="L17" s="33"/>
      <c r="M17" s="34"/>
      <c r="O17" s="60"/>
      <c r="P17" s="61"/>
      <c r="Q17" s="61"/>
      <c r="R17" s="61"/>
      <c r="S17" s="61"/>
      <c r="T17" s="61"/>
      <c r="U17" s="61"/>
      <c r="V17" s="61"/>
      <c r="W17" s="62"/>
      <c r="Y17" s="74"/>
      <c r="Z17" s="75"/>
      <c r="AA17" s="75"/>
      <c r="AB17" s="75"/>
      <c r="AC17" s="75"/>
      <c r="AD17" s="75"/>
      <c r="AE17" s="76"/>
      <c r="AF17" s="59"/>
      <c r="AG17" s="70"/>
      <c r="AH17" s="33"/>
      <c r="AI17" s="33"/>
      <c r="AJ17" s="34"/>
    </row>
    <row r="18" spans="1:36" s="22" customFormat="1" x14ac:dyDescent="0.25">
      <c r="A18" s="95"/>
      <c r="B18" s="96"/>
      <c r="C18" s="96"/>
      <c r="D18" s="59"/>
      <c r="E18" s="90"/>
      <c r="F18" s="91"/>
      <c r="G18" s="89"/>
      <c r="H18" s="89"/>
      <c r="I18" s="89"/>
      <c r="J18" s="59"/>
      <c r="K18" s="59"/>
      <c r="L18" s="59"/>
      <c r="M18" s="92"/>
      <c r="O18" s="23"/>
      <c r="P18" s="59"/>
      <c r="Q18" s="59"/>
      <c r="R18" s="59"/>
      <c r="S18" s="59"/>
      <c r="T18" s="59"/>
      <c r="U18" s="59"/>
      <c r="V18" s="59"/>
      <c r="W18" s="24"/>
      <c r="Y18" s="25"/>
      <c r="Z18" s="59"/>
      <c r="AA18" s="59"/>
      <c r="AB18" s="59"/>
      <c r="AC18" s="59"/>
      <c r="AD18" s="59"/>
      <c r="AE18" s="26"/>
      <c r="AF18" s="59"/>
      <c r="AG18" s="93"/>
      <c r="AH18" s="59"/>
      <c r="AI18" s="59"/>
      <c r="AJ18" s="92"/>
    </row>
    <row r="19" spans="1:36" x14ac:dyDescent="0.25">
      <c r="A19" s="41" t="s">
        <v>0</v>
      </c>
      <c r="B19" s="1" t="s">
        <v>1</v>
      </c>
      <c r="C19" s="1" t="s">
        <v>2</v>
      </c>
      <c r="D19" s="1" t="s">
        <v>3</v>
      </c>
      <c r="F19" s="1" t="s">
        <v>5</v>
      </c>
      <c r="G19" s="21" t="s">
        <v>6</v>
      </c>
      <c r="H19" s="1" t="s">
        <v>7</v>
      </c>
      <c r="I19" s="1" t="s">
        <v>39</v>
      </c>
      <c r="J19" s="1" t="s">
        <v>40</v>
      </c>
      <c r="K19" s="1" t="s">
        <v>10</v>
      </c>
      <c r="L19" s="1" t="s">
        <v>11</v>
      </c>
      <c r="M19" s="36" t="s">
        <v>41</v>
      </c>
      <c r="O19" s="7" t="s">
        <v>12</v>
      </c>
      <c r="P19" s="57" t="s">
        <v>13</v>
      </c>
      <c r="Q19" s="58" t="s">
        <v>14</v>
      </c>
      <c r="R19" s="58" t="s">
        <v>15</v>
      </c>
      <c r="S19" s="58" t="s">
        <v>16</v>
      </c>
      <c r="T19" s="58" t="s">
        <v>17</v>
      </c>
      <c r="U19" s="58" t="s">
        <v>18</v>
      </c>
      <c r="V19" s="57" t="s">
        <v>19</v>
      </c>
      <c r="W19" s="8" t="s">
        <v>20</v>
      </c>
      <c r="Y19" s="15" t="s">
        <v>21</v>
      </c>
      <c r="Z19" s="58" t="s">
        <v>22</v>
      </c>
      <c r="AA19" s="58" t="s">
        <v>23</v>
      </c>
      <c r="AB19" s="58" t="s">
        <v>24</v>
      </c>
      <c r="AC19" s="58" t="s">
        <v>25</v>
      </c>
      <c r="AD19" s="73" t="s">
        <v>26</v>
      </c>
      <c r="AE19" s="16" t="s">
        <v>27</v>
      </c>
      <c r="AF19" s="73"/>
      <c r="AG19" s="41" t="s">
        <v>28</v>
      </c>
      <c r="AH19" s="58" t="s">
        <v>29</v>
      </c>
      <c r="AI19" s="58" t="s">
        <v>30</v>
      </c>
      <c r="AJ19" s="36" t="s">
        <v>31</v>
      </c>
    </row>
    <row r="20" spans="1:36" x14ac:dyDescent="0.25">
      <c r="A20" s="41">
        <v>1</v>
      </c>
      <c r="B20" s="85" t="s">
        <v>42</v>
      </c>
      <c r="C20" s="85" t="s">
        <v>43</v>
      </c>
      <c r="D20" s="85">
        <v>130</v>
      </c>
      <c r="E20" s="87" t="s">
        <v>53</v>
      </c>
      <c r="F20" s="1" t="s">
        <v>35</v>
      </c>
      <c r="G20" s="21">
        <v>1905</v>
      </c>
      <c r="H20" s="1">
        <v>0</v>
      </c>
      <c r="I20" s="1">
        <v>49</v>
      </c>
      <c r="J20" s="1">
        <v>58</v>
      </c>
      <c r="K20" s="1">
        <v>93</v>
      </c>
      <c r="L20" s="1">
        <v>0.4</v>
      </c>
      <c r="M20" s="36">
        <v>10</v>
      </c>
      <c r="O20" s="7">
        <v>11.7</v>
      </c>
      <c r="P20" s="57">
        <v>8.9600000000000009</v>
      </c>
      <c r="Q20" s="58">
        <v>3759</v>
      </c>
      <c r="R20" s="58">
        <v>2009</v>
      </c>
      <c r="S20" s="58">
        <v>22.6</v>
      </c>
      <c r="T20" s="58">
        <v>12.9</v>
      </c>
      <c r="U20" s="58">
        <v>95.4</v>
      </c>
      <c r="V20" s="57">
        <v>7</v>
      </c>
      <c r="W20" s="8">
        <v>12</v>
      </c>
      <c r="Y20" s="15">
        <v>11.95</v>
      </c>
      <c r="Z20" s="58">
        <v>1027</v>
      </c>
      <c r="AA20" s="58">
        <v>24.9</v>
      </c>
      <c r="AB20" s="58">
        <v>38.799999999999997</v>
      </c>
      <c r="AC20" s="58">
        <v>16.100000000000001</v>
      </c>
      <c r="AD20" s="73">
        <v>70</v>
      </c>
      <c r="AE20" s="16">
        <v>60</v>
      </c>
      <c r="AF20" s="73"/>
      <c r="AG20" s="41">
        <v>869</v>
      </c>
      <c r="AH20" s="58">
        <v>304</v>
      </c>
      <c r="AI20" s="58">
        <v>869</v>
      </c>
      <c r="AJ20" s="36">
        <v>49.5</v>
      </c>
    </row>
    <row r="21" spans="1:36" x14ac:dyDescent="0.25">
      <c r="A21" s="41">
        <v>2</v>
      </c>
      <c r="B21" s="85"/>
      <c r="C21" s="85"/>
      <c r="D21" s="85"/>
      <c r="E21" s="47"/>
      <c r="F21" s="1" t="s">
        <v>36</v>
      </c>
      <c r="G21" s="21">
        <v>1290</v>
      </c>
      <c r="H21" s="1">
        <v>0</v>
      </c>
      <c r="I21" s="1">
        <v>40</v>
      </c>
      <c r="J21" s="1">
        <v>49</v>
      </c>
      <c r="K21" s="1">
        <v>35</v>
      </c>
      <c r="L21" s="1">
        <v>0.15</v>
      </c>
      <c r="M21" s="36">
        <v>5</v>
      </c>
      <c r="O21" s="7">
        <v>8.9</v>
      </c>
      <c r="P21" s="57">
        <v>6.57</v>
      </c>
      <c r="Q21" s="58">
        <v>3225</v>
      </c>
      <c r="R21" s="58">
        <v>1527</v>
      </c>
      <c r="S21" s="58">
        <v>13.8</v>
      </c>
      <c r="T21" s="58">
        <v>11.7</v>
      </c>
      <c r="U21" s="58">
        <v>97.8</v>
      </c>
      <c r="V21" s="57">
        <v>7</v>
      </c>
      <c r="W21" s="8">
        <v>12</v>
      </c>
      <c r="Y21" s="15">
        <v>9.5500000000000007</v>
      </c>
      <c r="Z21" s="58">
        <v>821</v>
      </c>
      <c r="AA21" s="58">
        <v>16.5</v>
      </c>
      <c r="AB21" s="58">
        <v>42.2</v>
      </c>
      <c r="AC21" s="58">
        <v>13.3</v>
      </c>
      <c r="AD21" s="73">
        <v>70</v>
      </c>
      <c r="AE21" s="16">
        <v>60</v>
      </c>
      <c r="AF21" s="73"/>
      <c r="AG21" s="41">
        <v>869</v>
      </c>
      <c r="AH21" s="58">
        <v>304</v>
      </c>
      <c r="AI21" s="58">
        <v>869</v>
      </c>
      <c r="AJ21" s="36">
        <v>49.5</v>
      </c>
    </row>
    <row r="22" spans="1:36" ht="15.75" thickBot="1" x14ac:dyDescent="0.3">
      <c r="A22" s="42">
        <v>3</v>
      </c>
      <c r="B22" s="86"/>
      <c r="C22" s="86"/>
      <c r="D22" s="86"/>
      <c r="E22" s="48"/>
      <c r="F22" s="43" t="s">
        <v>37</v>
      </c>
      <c r="G22" s="44">
        <v>790</v>
      </c>
      <c r="H22" s="43">
        <v>0</v>
      </c>
      <c r="I22" s="43">
        <v>29</v>
      </c>
      <c r="J22" s="43">
        <v>38</v>
      </c>
      <c r="K22" s="43">
        <v>13</v>
      </c>
      <c r="L22" s="43">
        <v>0.06</v>
      </c>
      <c r="M22" s="40">
        <v>1</v>
      </c>
      <c r="O22" s="9">
        <v>6.08</v>
      </c>
      <c r="P22" s="10">
        <v>4.34</v>
      </c>
      <c r="Q22" s="11">
        <v>2436</v>
      </c>
      <c r="R22" s="11">
        <v>1044</v>
      </c>
      <c r="S22" s="11">
        <v>7</v>
      </c>
      <c r="T22" s="11">
        <v>10.5</v>
      </c>
      <c r="U22" s="11">
        <v>99.7</v>
      </c>
      <c r="V22" s="10">
        <v>7</v>
      </c>
      <c r="W22" s="12">
        <v>12</v>
      </c>
      <c r="Y22" s="17">
        <v>6.83</v>
      </c>
      <c r="Z22" s="18">
        <v>587</v>
      </c>
      <c r="AA22" s="18">
        <v>9</v>
      </c>
      <c r="AB22" s="18">
        <v>45.9</v>
      </c>
      <c r="AC22" s="18">
        <v>10.7</v>
      </c>
      <c r="AD22" s="19">
        <v>70</v>
      </c>
      <c r="AE22" s="20">
        <v>60</v>
      </c>
      <c r="AF22" s="73"/>
      <c r="AG22" s="42">
        <v>869</v>
      </c>
      <c r="AH22" s="43">
        <v>304</v>
      </c>
      <c r="AI22" s="43">
        <v>869</v>
      </c>
      <c r="AJ22" s="40">
        <v>49.5</v>
      </c>
    </row>
    <row r="23" spans="1:36" ht="15.75" thickBot="1" x14ac:dyDescent="0.3">
      <c r="O23" s="57"/>
      <c r="P23" s="57"/>
      <c r="Q23" s="58"/>
      <c r="R23" s="58"/>
      <c r="S23" s="58"/>
      <c r="T23" s="58"/>
      <c r="U23" s="58"/>
      <c r="V23" s="57"/>
      <c r="W23" s="57"/>
      <c r="Y23" s="73"/>
      <c r="Z23" s="58"/>
      <c r="AA23" s="58"/>
      <c r="AB23" s="58"/>
      <c r="AC23" s="58"/>
      <c r="AD23" s="73"/>
      <c r="AE23" s="73"/>
      <c r="AF23" s="73"/>
    </row>
    <row r="24" spans="1:36" s="22" customFormat="1" ht="21.75" customHeight="1" x14ac:dyDescent="0.25">
      <c r="A24" s="45" t="s">
        <v>51</v>
      </c>
      <c r="B24" s="46"/>
      <c r="C24" s="46"/>
      <c r="D24" s="46"/>
      <c r="E24" s="31">
        <v>13</v>
      </c>
      <c r="F24" s="32" t="s">
        <v>46</v>
      </c>
      <c r="G24" s="30"/>
      <c r="H24" s="30"/>
      <c r="I24" s="30"/>
      <c r="J24" s="33"/>
      <c r="K24" s="33"/>
      <c r="L24" s="33"/>
      <c r="M24" s="34"/>
      <c r="O24" s="60"/>
      <c r="P24" s="61"/>
      <c r="Q24" s="61"/>
      <c r="R24" s="61"/>
      <c r="S24" s="61"/>
      <c r="T24" s="61"/>
      <c r="U24" s="61"/>
      <c r="V24" s="61"/>
      <c r="W24" s="62"/>
      <c r="Y24" s="74"/>
      <c r="Z24" s="75"/>
      <c r="AA24" s="75"/>
      <c r="AB24" s="75"/>
      <c r="AC24" s="75"/>
      <c r="AD24" s="75"/>
      <c r="AE24" s="76"/>
      <c r="AF24" s="59"/>
      <c r="AG24" s="70"/>
      <c r="AH24" s="33"/>
      <c r="AI24" s="33"/>
      <c r="AJ24" s="34"/>
    </row>
    <row r="25" spans="1:36" s="22" customFormat="1" ht="21.75" customHeight="1" x14ac:dyDescent="0.25">
      <c r="A25" s="94"/>
      <c r="B25" s="89"/>
      <c r="C25" s="89"/>
      <c r="D25" s="89"/>
      <c r="E25" s="90"/>
      <c r="F25" s="91"/>
      <c r="G25" s="89"/>
      <c r="H25" s="89"/>
      <c r="I25" s="89"/>
      <c r="J25" s="59"/>
      <c r="K25" s="59"/>
      <c r="L25" s="59"/>
      <c r="M25" s="92"/>
      <c r="O25" s="23"/>
      <c r="P25" s="59"/>
      <c r="Q25" s="59"/>
      <c r="R25" s="59"/>
      <c r="S25" s="59"/>
      <c r="T25" s="59"/>
      <c r="U25" s="59"/>
      <c r="V25" s="59"/>
      <c r="W25" s="24"/>
      <c r="Y25" s="25"/>
      <c r="Z25" s="59"/>
      <c r="AA25" s="59"/>
      <c r="AB25" s="59"/>
      <c r="AC25" s="59"/>
      <c r="AD25" s="59"/>
      <c r="AE25" s="26"/>
      <c r="AF25" s="59"/>
      <c r="AG25" s="93"/>
      <c r="AH25" s="59"/>
      <c r="AI25" s="59"/>
      <c r="AJ25" s="92"/>
    </row>
    <row r="26" spans="1:36" x14ac:dyDescent="0.25">
      <c r="A26" s="4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2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36"/>
      <c r="O26" s="7" t="s">
        <v>12</v>
      </c>
      <c r="P26" s="57" t="s">
        <v>13</v>
      </c>
      <c r="Q26" s="58" t="s">
        <v>14</v>
      </c>
      <c r="R26" s="58" t="s">
        <v>15</v>
      </c>
      <c r="S26" s="58" t="s">
        <v>16</v>
      </c>
      <c r="T26" s="58" t="s">
        <v>17</v>
      </c>
      <c r="U26" s="58" t="s">
        <v>18</v>
      </c>
      <c r="V26" s="57" t="s">
        <v>19</v>
      </c>
      <c r="W26" s="8" t="s">
        <v>20</v>
      </c>
      <c r="Y26" s="15" t="s">
        <v>21</v>
      </c>
      <c r="Z26" s="58" t="s">
        <v>22</v>
      </c>
      <c r="AA26" s="58" t="s">
        <v>23</v>
      </c>
      <c r="AB26" s="58" t="s">
        <v>24</v>
      </c>
      <c r="AC26" s="58" t="s">
        <v>25</v>
      </c>
      <c r="AD26" s="73" t="s">
        <v>26</v>
      </c>
      <c r="AE26" s="16" t="s">
        <v>27</v>
      </c>
      <c r="AF26" s="73"/>
      <c r="AG26" s="41" t="s">
        <v>28</v>
      </c>
      <c r="AH26" s="58" t="s">
        <v>29</v>
      </c>
      <c r="AI26" s="58" t="s">
        <v>30</v>
      </c>
      <c r="AJ26" s="36" t="s">
        <v>31</v>
      </c>
    </row>
    <row r="27" spans="1:36" x14ac:dyDescent="0.25">
      <c r="A27" s="41">
        <v>1</v>
      </c>
      <c r="B27" s="85" t="s">
        <v>44</v>
      </c>
      <c r="C27" s="85" t="s">
        <v>33</v>
      </c>
      <c r="D27" s="85">
        <v>80</v>
      </c>
      <c r="E27" s="47">
        <v>3</v>
      </c>
      <c r="F27" s="1" t="s">
        <v>35</v>
      </c>
      <c r="G27" s="21">
        <v>891</v>
      </c>
      <c r="H27" s="1">
        <v>64</v>
      </c>
      <c r="I27" s="1">
        <v>48</v>
      </c>
      <c r="J27" s="1">
        <v>57</v>
      </c>
      <c r="K27" s="1">
        <v>154</v>
      </c>
      <c r="L27" s="1">
        <v>0.69</v>
      </c>
      <c r="M27" s="36"/>
      <c r="O27" s="7">
        <v>4.8899999999999997</v>
      </c>
      <c r="P27" s="57">
        <v>4.0599999999999996</v>
      </c>
      <c r="Q27" s="58">
        <v>1102</v>
      </c>
      <c r="R27" s="58">
        <v>839</v>
      </c>
      <c r="S27" s="58">
        <v>8.5</v>
      </c>
      <c r="T27" s="58">
        <v>13.3</v>
      </c>
      <c r="U27" s="58">
        <v>99.3</v>
      </c>
      <c r="V27" s="57">
        <v>7</v>
      </c>
      <c r="W27" s="8">
        <v>12</v>
      </c>
      <c r="Y27" s="15">
        <v>5.0199999999999996</v>
      </c>
      <c r="Z27" s="58">
        <v>431</v>
      </c>
      <c r="AA27" s="58">
        <v>11.8</v>
      </c>
      <c r="AB27" s="58">
        <v>36.9</v>
      </c>
      <c r="AC27" s="58">
        <v>18</v>
      </c>
      <c r="AD27" s="73">
        <v>70</v>
      </c>
      <c r="AE27" s="16">
        <v>60</v>
      </c>
      <c r="AF27" s="73"/>
      <c r="AG27" s="41">
        <v>1250</v>
      </c>
      <c r="AH27" s="58">
        <v>545</v>
      </c>
      <c r="AI27" s="58">
        <v>212</v>
      </c>
      <c r="AJ27" s="36">
        <v>37</v>
      </c>
    </row>
    <row r="28" spans="1:36" x14ac:dyDescent="0.25">
      <c r="A28" s="41">
        <v>2</v>
      </c>
      <c r="B28" s="85"/>
      <c r="C28" s="85"/>
      <c r="D28" s="85"/>
      <c r="E28" s="47"/>
      <c r="F28" s="1" t="s">
        <v>36</v>
      </c>
      <c r="G28" s="21">
        <v>819</v>
      </c>
      <c r="H28" s="1">
        <v>50</v>
      </c>
      <c r="I28" s="1">
        <v>46</v>
      </c>
      <c r="J28" s="1">
        <v>55</v>
      </c>
      <c r="K28" s="1">
        <v>127</v>
      </c>
      <c r="L28" s="1">
        <v>0.51</v>
      </c>
      <c r="M28" s="36"/>
      <c r="O28" s="7">
        <v>4.5</v>
      </c>
      <c r="P28" s="57">
        <v>3.66</v>
      </c>
      <c r="Q28" s="58">
        <v>1131</v>
      </c>
      <c r="R28" s="58">
        <v>773</v>
      </c>
      <c r="S28" s="58">
        <v>5.5</v>
      </c>
      <c r="T28" s="58">
        <v>13.6</v>
      </c>
      <c r="U28" s="58">
        <v>96.4</v>
      </c>
      <c r="V28" s="57">
        <v>7</v>
      </c>
      <c r="W28" s="8">
        <v>12</v>
      </c>
      <c r="Y28" s="15">
        <v>4.8</v>
      </c>
      <c r="Z28" s="58">
        <v>412</v>
      </c>
      <c r="AA28" s="58">
        <v>11.7</v>
      </c>
      <c r="AB28" s="58">
        <v>37.6</v>
      </c>
      <c r="AC28" s="58">
        <v>17.3</v>
      </c>
      <c r="AD28" s="73">
        <v>70</v>
      </c>
      <c r="AE28" s="16">
        <v>60</v>
      </c>
      <c r="AF28" s="73"/>
      <c r="AG28" s="41">
        <v>1250</v>
      </c>
      <c r="AH28" s="58">
        <v>545</v>
      </c>
      <c r="AI28" s="58">
        <v>212</v>
      </c>
      <c r="AJ28" s="36">
        <v>37</v>
      </c>
    </row>
    <row r="29" spans="1:36" ht="15.75" thickBot="1" x14ac:dyDescent="0.3">
      <c r="A29" s="42">
        <v>3</v>
      </c>
      <c r="B29" s="86"/>
      <c r="C29" s="86"/>
      <c r="D29" s="86"/>
      <c r="E29" s="48"/>
      <c r="F29" s="43" t="s">
        <v>37</v>
      </c>
      <c r="G29" s="44">
        <v>920</v>
      </c>
      <c r="H29" s="43">
        <v>14</v>
      </c>
      <c r="I29" s="43">
        <v>43</v>
      </c>
      <c r="J29" s="43">
        <v>52</v>
      </c>
      <c r="K29" s="43">
        <v>105</v>
      </c>
      <c r="L29" s="43">
        <v>0.47</v>
      </c>
      <c r="M29" s="40"/>
      <c r="O29" s="9">
        <v>5.0199999999999996</v>
      </c>
      <c r="P29" s="10">
        <v>4.18</v>
      </c>
      <c r="Q29" s="11">
        <v>1121</v>
      </c>
      <c r="R29" s="11">
        <v>862</v>
      </c>
      <c r="S29" s="11">
        <v>6.6</v>
      </c>
      <c r="T29" s="11">
        <v>13.4</v>
      </c>
      <c r="U29" s="11">
        <v>99.1</v>
      </c>
      <c r="V29" s="10">
        <v>7</v>
      </c>
      <c r="W29" s="12">
        <v>12</v>
      </c>
      <c r="Y29" s="17">
        <v>5.12</v>
      </c>
      <c r="Z29" s="18">
        <v>440</v>
      </c>
      <c r="AA29" s="18">
        <v>12.1</v>
      </c>
      <c r="AB29" s="18">
        <v>36.700000000000003</v>
      </c>
      <c r="AC29" s="18">
        <v>18.2</v>
      </c>
      <c r="AD29" s="19">
        <v>70</v>
      </c>
      <c r="AE29" s="20">
        <v>60</v>
      </c>
      <c r="AF29" s="73"/>
      <c r="AG29" s="42">
        <v>1250</v>
      </c>
      <c r="AH29" s="43">
        <v>545</v>
      </c>
      <c r="AI29" s="43">
        <v>212</v>
      </c>
      <c r="AJ29" s="40">
        <v>37</v>
      </c>
    </row>
    <row r="30" spans="1:36" ht="15.75" thickBot="1" x14ac:dyDescent="0.3">
      <c r="O30" s="57"/>
      <c r="P30" s="57"/>
      <c r="Q30" s="58"/>
      <c r="R30" s="58"/>
      <c r="S30" s="58"/>
      <c r="T30" s="58"/>
      <c r="U30" s="58"/>
      <c r="V30" s="57"/>
      <c r="W30" s="57"/>
      <c r="Y30" s="73"/>
      <c r="Z30" s="58"/>
      <c r="AA30" s="58"/>
      <c r="AB30" s="58"/>
      <c r="AC30" s="58"/>
      <c r="AD30" s="73"/>
      <c r="AE30" s="73"/>
      <c r="AF30" s="73"/>
    </row>
    <row r="31" spans="1:36" s="22" customFormat="1" ht="16.5" customHeight="1" x14ac:dyDescent="0.25">
      <c r="A31" s="45" t="s">
        <v>52</v>
      </c>
      <c r="B31" s="46"/>
      <c r="C31" s="46"/>
      <c r="D31" s="46"/>
      <c r="E31" s="31">
        <v>78</v>
      </c>
      <c r="F31" s="32" t="s">
        <v>46</v>
      </c>
      <c r="G31" s="30"/>
      <c r="H31" s="30"/>
      <c r="I31" s="30"/>
      <c r="J31" s="33"/>
      <c r="K31" s="33"/>
      <c r="L31" s="33"/>
      <c r="M31" s="34"/>
      <c r="O31" s="60"/>
      <c r="P31" s="61"/>
      <c r="Q31" s="61"/>
      <c r="R31" s="61"/>
      <c r="S31" s="61"/>
      <c r="T31" s="61"/>
      <c r="U31" s="61"/>
      <c r="V31" s="61"/>
      <c r="W31" s="62"/>
      <c r="Y31" s="74"/>
      <c r="Z31" s="75"/>
      <c r="AA31" s="75"/>
      <c r="AB31" s="75"/>
      <c r="AC31" s="75"/>
      <c r="AD31" s="75"/>
      <c r="AE31" s="76"/>
      <c r="AF31" s="59"/>
      <c r="AG31" s="70"/>
      <c r="AH31" s="33"/>
      <c r="AI31" s="33"/>
      <c r="AJ31" s="34"/>
    </row>
    <row r="32" spans="1:36" s="22" customFormat="1" ht="16.5" customHeight="1" x14ac:dyDescent="0.25">
      <c r="A32" s="94"/>
      <c r="B32" s="89"/>
      <c r="C32" s="89"/>
      <c r="D32" s="89"/>
      <c r="E32" s="90"/>
      <c r="F32" s="91"/>
      <c r="G32" s="89"/>
      <c r="H32" s="89"/>
      <c r="I32" s="89"/>
      <c r="J32" s="59"/>
      <c r="K32" s="59"/>
      <c r="L32" s="59"/>
      <c r="M32" s="92"/>
      <c r="O32" s="23"/>
      <c r="P32" s="59"/>
      <c r="Q32" s="59"/>
      <c r="R32" s="59"/>
      <c r="S32" s="59"/>
      <c r="T32" s="59"/>
      <c r="U32" s="59"/>
      <c r="V32" s="59"/>
      <c r="W32" s="24"/>
      <c r="Y32" s="25"/>
      <c r="Z32" s="59"/>
      <c r="AA32" s="59"/>
      <c r="AB32" s="59"/>
      <c r="AC32" s="59"/>
      <c r="AD32" s="59"/>
      <c r="AE32" s="26"/>
      <c r="AF32" s="59"/>
      <c r="AG32" s="93"/>
      <c r="AH32" s="59"/>
      <c r="AI32" s="59"/>
      <c r="AJ32" s="92"/>
    </row>
    <row r="33" spans="1:36" x14ac:dyDescent="0.25">
      <c r="A33" s="4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21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36"/>
      <c r="O33" s="7" t="s">
        <v>12</v>
      </c>
      <c r="P33" s="57" t="s">
        <v>13</v>
      </c>
      <c r="Q33" s="58" t="s">
        <v>14</v>
      </c>
      <c r="R33" s="58" t="s">
        <v>15</v>
      </c>
      <c r="S33" s="58" t="s">
        <v>16</v>
      </c>
      <c r="T33" s="58" t="s">
        <v>17</v>
      </c>
      <c r="U33" s="58" t="s">
        <v>18</v>
      </c>
      <c r="V33" s="57" t="s">
        <v>19</v>
      </c>
      <c r="W33" s="8" t="s">
        <v>20</v>
      </c>
      <c r="Y33" s="15" t="s">
        <v>21</v>
      </c>
      <c r="Z33" s="58" t="s">
        <v>22</v>
      </c>
      <c r="AA33" s="58" t="s">
        <v>23</v>
      </c>
      <c r="AB33" s="58" t="s">
        <v>24</v>
      </c>
      <c r="AC33" s="58" t="s">
        <v>25</v>
      </c>
      <c r="AD33" s="73" t="s">
        <v>26</v>
      </c>
      <c r="AE33" s="16" t="s">
        <v>27</v>
      </c>
      <c r="AF33" s="73"/>
      <c r="AG33" s="41" t="s">
        <v>28</v>
      </c>
      <c r="AH33" s="58" t="s">
        <v>29</v>
      </c>
      <c r="AI33" s="58" t="s">
        <v>30</v>
      </c>
      <c r="AJ33" s="36" t="s">
        <v>31</v>
      </c>
    </row>
    <row r="34" spans="1:36" x14ac:dyDescent="0.25">
      <c r="A34" s="41">
        <v>1</v>
      </c>
      <c r="B34" s="85" t="s">
        <v>44</v>
      </c>
      <c r="C34" s="85" t="s">
        <v>33</v>
      </c>
      <c r="D34" s="85">
        <v>88</v>
      </c>
      <c r="E34" s="47">
        <v>4</v>
      </c>
      <c r="F34" s="1" t="s">
        <v>35</v>
      </c>
      <c r="G34" s="21">
        <v>995</v>
      </c>
      <c r="H34" s="1">
        <v>51</v>
      </c>
      <c r="I34" s="1">
        <v>48</v>
      </c>
      <c r="J34" s="1">
        <v>57</v>
      </c>
      <c r="K34" s="1">
        <v>171</v>
      </c>
      <c r="L34" s="1">
        <v>0.69</v>
      </c>
      <c r="M34" s="36"/>
      <c r="O34" s="7">
        <v>6.66</v>
      </c>
      <c r="P34" s="57">
        <v>4.9800000000000004</v>
      </c>
      <c r="Q34" s="58">
        <v>2318</v>
      </c>
      <c r="R34" s="58">
        <v>1144</v>
      </c>
      <c r="S34" s="58">
        <v>14.1</v>
      </c>
      <c r="T34" s="58">
        <v>12</v>
      </c>
      <c r="U34" s="58">
        <v>97.9</v>
      </c>
      <c r="V34" s="57">
        <v>7</v>
      </c>
      <c r="W34" s="8">
        <v>12</v>
      </c>
      <c r="Y34" s="15">
        <v>5.28</v>
      </c>
      <c r="Z34" s="58">
        <v>454</v>
      </c>
      <c r="AA34" s="58">
        <v>13.5</v>
      </c>
      <c r="AB34" s="58">
        <v>35.9</v>
      </c>
      <c r="AC34" s="58">
        <v>19</v>
      </c>
      <c r="AD34" s="73">
        <v>70</v>
      </c>
      <c r="AE34" s="16">
        <v>60</v>
      </c>
      <c r="AF34" s="73"/>
      <c r="AG34" s="41">
        <v>1250</v>
      </c>
      <c r="AH34" s="58">
        <v>545</v>
      </c>
      <c r="AI34" s="58">
        <v>212</v>
      </c>
      <c r="AJ34" s="36">
        <v>38</v>
      </c>
    </row>
    <row r="35" spans="1:36" x14ac:dyDescent="0.25">
      <c r="A35" s="41">
        <v>2</v>
      </c>
      <c r="B35" s="85"/>
      <c r="C35" s="85"/>
      <c r="D35" s="85"/>
      <c r="E35" s="47"/>
      <c r="F35" s="1" t="s">
        <v>36</v>
      </c>
      <c r="G35" s="21">
        <v>800</v>
      </c>
      <c r="H35" s="1">
        <v>50</v>
      </c>
      <c r="I35" s="1">
        <v>45</v>
      </c>
      <c r="J35" s="1">
        <v>54</v>
      </c>
      <c r="K35" s="1">
        <v>127</v>
      </c>
      <c r="L35" s="1">
        <v>0.51</v>
      </c>
      <c r="M35" s="36"/>
      <c r="O35" s="7">
        <v>5.55</v>
      </c>
      <c r="P35" s="57">
        <v>4.12</v>
      </c>
      <c r="Q35" s="58">
        <v>1979</v>
      </c>
      <c r="R35" s="58">
        <v>953</v>
      </c>
      <c r="S35" s="58">
        <v>9</v>
      </c>
      <c r="T35" s="58">
        <v>11.6</v>
      </c>
      <c r="U35" s="58">
        <v>99.3</v>
      </c>
      <c r="V35" s="57">
        <v>7</v>
      </c>
      <c r="W35" s="8">
        <v>12</v>
      </c>
      <c r="Y35" s="15">
        <v>4.57</v>
      </c>
      <c r="Z35" s="58">
        <v>393</v>
      </c>
      <c r="AA35" s="58">
        <v>10.8</v>
      </c>
      <c r="AB35" s="58">
        <v>37.1</v>
      </c>
      <c r="AC35" s="58">
        <v>17.7</v>
      </c>
      <c r="AD35" s="73">
        <v>70</v>
      </c>
      <c r="AE35" s="16">
        <v>60</v>
      </c>
      <c r="AF35" s="73"/>
      <c r="AG35" s="41">
        <v>1250</v>
      </c>
      <c r="AH35" s="58">
        <v>545</v>
      </c>
      <c r="AI35" s="58">
        <v>212</v>
      </c>
      <c r="AJ35" s="36">
        <v>38</v>
      </c>
    </row>
    <row r="36" spans="1:36" ht="15.75" thickBot="1" x14ac:dyDescent="0.3">
      <c r="A36" s="42">
        <v>1</v>
      </c>
      <c r="B36" s="86"/>
      <c r="C36" s="86"/>
      <c r="D36" s="86"/>
      <c r="E36" s="48"/>
      <c r="F36" s="43" t="s">
        <v>37</v>
      </c>
      <c r="G36" s="44">
        <v>899</v>
      </c>
      <c r="H36" s="43">
        <v>18</v>
      </c>
      <c r="I36" s="43">
        <v>42</v>
      </c>
      <c r="J36" s="43">
        <v>51</v>
      </c>
      <c r="K36" s="43">
        <v>117</v>
      </c>
      <c r="L36" s="43">
        <v>0.47</v>
      </c>
      <c r="M36" s="40"/>
      <c r="O36" s="9">
        <v>6.08</v>
      </c>
      <c r="P36" s="10">
        <v>4.55</v>
      </c>
      <c r="Q36" s="11">
        <v>2121</v>
      </c>
      <c r="R36" s="11">
        <v>1044</v>
      </c>
      <c r="S36" s="11">
        <v>10</v>
      </c>
      <c r="T36" s="11">
        <v>11.8</v>
      </c>
      <c r="U36" s="11">
        <v>98.6</v>
      </c>
      <c r="V36" s="10">
        <v>7</v>
      </c>
      <c r="W36" s="12">
        <v>12</v>
      </c>
      <c r="Y36" s="17">
        <v>4.95</v>
      </c>
      <c r="Z36" s="18">
        <v>426</v>
      </c>
      <c r="AA36" s="18">
        <v>12.3</v>
      </c>
      <c r="AB36" s="18">
        <v>36.5</v>
      </c>
      <c r="AC36" s="18">
        <v>18.399999999999999</v>
      </c>
      <c r="AD36" s="19">
        <v>70</v>
      </c>
      <c r="AE36" s="20">
        <v>60</v>
      </c>
      <c r="AF36" s="73"/>
      <c r="AG36" s="42">
        <v>1250</v>
      </c>
      <c r="AH36" s="43">
        <v>545</v>
      </c>
      <c r="AI36" s="43">
        <v>212</v>
      </c>
      <c r="AJ36" s="40">
        <v>38</v>
      </c>
    </row>
    <row r="38" spans="1:36" s="22" customFormat="1" ht="18.75" x14ac:dyDescent="0.3">
      <c r="A38" s="71" t="s">
        <v>45</v>
      </c>
      <c r="B38" s="71"/>
      <c r="C38" s="71"/>
      <c r="D38" s="71"/>
      <c r="E38" s="27">
        <f>E31+E24+E17+E10+E3</f>
        <v>496</v>
      </c>
      <c r="F38" s="28" t="s">
        <v>46</v>
      </c>
    </row>
  </sheetData>
  <mergeCells count="24">
    <mergeCell ref="A38:D38"/>
    <mergeCell ref="E20:E22"/>
    <mergeCell ref="B34:B36"/>
    <mergeCell ref="C34:C36"/>
    <mergeCell ref="D34:D36"/>
    <mergeCell ref="A24:D24"/>
    <mergeCell ref="A31:D31"/>
    <mergeCell ref="E13:E15"/>
    <mergeCell ref="B20:B22"/>
    <mergeCell ref="C20:C22"/>
    <mergeCell ref="D20:D22"/>
    <mergeCell ref="E34:E36"/>
    <mergeCell ref="A1:E1"/>
    <mergeCell ref="B27:B29"/>
    <mergeCell ref="C27:C29"/>
    <mergeCell ref="D27:D29"/>
    <mergeCell ref="E27:E29"/>
    <mergeCell ref="B6:B8"/>
    <mergeCell ref="C6:C8"/>
    <mergeCell ref="D6:D8"/>
    <mergeCell ref="E6:E8"/>
    <mergeCell ref="B13:B15"/>
    <mergeCell ref="C13:C15"/>
    <mergeCell ref="D13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BYCN" ma:contentTypeID="0x01010004BBCBFDEBB3864BA0EFED7044CA4B28005F8AD5351F80DA4FBDC210E23EA9295F" ma:contentTypeVersion="13" ma:contentTypeDescription="Crée un document." ma:contentTypeScope="" ma:versionID="b8f98f951727faf6bfa7c775a2830415">
  <xsd:schema xmlns:xsd="http://www.w3.org/2001/XMLSchema" xmlns:xs="http://www.w3.org/2001/XMLSchema" xmlns:p="http://schemas.microsoft.com/office/2006/metadata/properties" xmlns:ns2="95235cfd-2d18-42eb-8ffc-01f090d3b392" xmlns:ns3="b18f3b23-89b2-4b63-add1-d76bb34c63a3" targetNamespace="http://schemas.microsoft.com/office/2006/metadata/properties" ma:root="true" ma:fieldsID="651d2b0f654b445222c192b758f672cc" ns2:_="" ns3:_="">
    <xsd:import namespace="95235cfd-2d18-42eb-8ffc-01f090d3b392"/>
    <xsd:import namespace="b18f3b23-89b2-4b63-add1-d76bb34c63a3"/>
    <xsd:element name="properties">
      <xsd:complexType>
        <xsd:sequence>
          <xsd:element name="documentManagement">
            <xsd:complexType>
              <xsd:all>
                <xsd:element ref="ns2:b7665f99c0fe44919cb3218cc8e5302c" minOccurs="0"/>
                <xsd:element ref="ns2:TaxCatchAll" minOccurs="0"/>
                <xsd:element ref="ns2:TaxCatchAllLabel" minOccurs="0"/>
                <xsd:element ref="ns2:ComUnityFolder" minOccurs="0"/>
                <xsd:element ref="ns2:bc25f8494e694b549ba275b5de656855" minOccurs="0"/>
                <xsd:element ref="ns2:b1c94e71d43e47329629adb2299a7407" minOccurs="0"/>
                <xsd:element ref="ns2:n052ae6ce5fe48d585b4ce219bb73d0e" minOccurs="0"/>
                <xsd:element ref="ns2:aa574486944c4b4183531de588537b4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5cfd-2d18-42eb-8ffc-01f090d3b392" elementFormDefault="qualified">
    <xsd:import namespace="http://schemas.microsoft.com/office/2006/documentManagement/types"/>
    <xsd:import namespace="http://schemas.microsoft.com/office/infopath/2007/PartnerControls"/>
    <xsd:element name="b7665f99c0fe44919cb3218cc8e5302c" ma:index="8" nillable="true" ma:taxonomy="true" ma:internalName="b7665f99c0fe44919cb3218cc8e5302c" ma:taxonomyFieldName="ArchiveClassificationPlan" ma:displayName="Archive Classification Plan" ma:default="1;#00 00 A classer|06ef1ee2-e7bf-4474-9d1e-c5fbf4f3b42b" ma:fieldId="{b7665f99-c0fe-4491-9cb3-218cc8e5302c}" ma:sspId="18ace0e7-60a4-4acf-87da-1c47a991bb86" ma:termSetId="26353664-7461-4f07-87dd-daa2874ea8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35937ef-d8f0-419a-9d0e-870bf88181c3}" ma:internalName="TaxCatchAll" ma:showField="CatchAllData" ma:web="b18f3b23-89b2-4b63-add1-d76bb34c6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35937ef-d8f0-419a-9d0e-870bf88181c3}" ma:internalName="TaxCatchAllLabel" ma:readOnly="true" ma:showField="CatchAllDataLabel" ma:web="b18f3b23-89b2-4b63-add1-d76bb34c6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UnityFolder" ma:index="12" nillable="true" ma:displayName="Dossier" ma:internalName="ComUnityFold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c25f8494e694b549ba275b5de656855" ma:index="13" nillable="true" ma:taxonomy="true" ma:internalName="bc25f8494e694b549ba275b5de656855" ma:taxonomyFieldName="Organisation" ma:displayName="Organisation" ma:fieldId="{bc25f849-4e69-4b54-9ba2-75b5de656855}" ma:sspId="18ace0e7-60a4-4acf-87da-1c47a991bb86" ma:termSetId="45cd4057-b767-4ebf-98f6-4028b8e5b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c94e71d43e47329629adb2299a7407" ma:index="15" nillable="true" ma:taxonomy="true" ma:internalName="b1c94e71d43e47329629adb2299a7407" ma:taxonomyFieldName="WorkspaceClassification" ma:displayName="Workspace classification" ma:fieldId="{b1c94e71-d43e-4732-9629-adb2299a7407}" ma:sspId="18ace0e7-60a4-4acf-87da-1c47a991bb86" ma:termSetId="22f1860e-f59a-4db1-b21a-a41c5c8ed1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52ae6ce5fe48d585b4ce219bb73d0e" ma:index="17" nillable="true" ma:taxonomy="true" ma:internalName="n052ae6ce5fe48d585b4ce219bb73d0e" ma:taxonomyFieldName="SupportServices" ma:displayName="Support services" ma:fieldId="{7052ae6c-e5fe-48d5-85b4-ce219bb73d0e}" ma:sspId="18ace0e7-60a4-4acf-87da-1c47a991bb86" ma:termSetId="813098a9-32ee-4127-b4ec-488cb7a254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574486944c4b4183531de588537b4d" ma:index="19" nillable="true" ma:taxonomy="true" ma:internalName="aa574486944c4b4183531de588537b4d" ma:taxonomyFieldName="ClassificationLevel" ma:displayName="Classification level" ma:fieldId="{aa574486-944c-4b41-8353-1de588537b4d}" ma:sspId="18ace0e7-60a4-4acf-87da-1c47a991bb86" ma:termSetId="b84a82df-7dfe-42a8-9650-82042eeb9fd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f3b23-89b2-4b63-add1-d76bb34c63a3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52ae6ce5fe48d585b4ce219bb73d0e xmlns="95235cfd-2d18-42eb-8ffc-01f090d3b392">
      <Terms xmlns="http://schemas.microsoft.com/office/infopath/2007/PartnerControls"/>
    </n052ae6ce5fe48d585b4ce219bb73d0e>
    <b7665f99c0fe44919cb3218cc8e5302c xmlns="95235cfd-2d18-42eb-8ffc-01f090d3b3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 00 A classer</TermName>
          <TermId xmlns="http://schemas.microsoft.com/office/infopath/2007/PartnerControls">06ef1ee2-e7bf-4474-9d1e-c5fbf4f3b42b</TermId>
        </TermInfo>
      </Terms>
    </b7665f99c0fe44919cb3218cc8e5302c>
    <TaxCatchAll xmlns="95235cfd-2d18-42eb-8ffc-01f090d3b392">
      <Value>1</Value>
    </TaxCatchAll>
    <ComUnityFolder xmlns="95235cfd-2d18-42eb-8ffc-01f090d3b392">
      <Url xsi:nil="true"/>
      <Description xsi:nil="true"/>
    </ComUnityFolder>
    <b1c94e71d43e47329629adb2299a7407 xmlns="95235cfd-2d18-42eb-8ffc-01f090d3b392">
      <Terms xmlns="http://schemas.microsoft.com/office/infopath/2007/PartnerControls"/>
    </b1c94e71d43e47329629adb2299a7407>
    <aa574486944c4b4183531de588537b4d xmlns="95235cfd-2d18-42eb-8ffc-01f090d3b392">
      <Terms xmlns="http://schemas.microsoft.com/office/infopath/2007/PartnerControls"/>
    </aa574486944c4b4183531de588537b4d>
    <bc25f8494e694b549ba275b5de656855 xmlns="95235cfd-2d18-42eb-8ffc-01f090d3b392">
      <Terms xmlns="http://schemas.microsoft.com/office/infopath/2007/PartnerControls"/>
    </bc25f8494e694b549ba275b5de656855>
    <_dlc_DocId xmlns="b18f3b23-89b2-4b63-add1-d76bb34c63a3">CWKSP-228170988-368764</_dlc_DocId>
    <_dlc_DocIdUrl xmlns="b18f3b23-89b2-4b63-add1-d76bb34c63a3">
      <Url>https://bouyguesconstruction.sharepoint.com/sites/bycnpurchasingD2MECVCS/_layouts/15/DocIdRedir.aspx?ID=CWKSP-228170988-368764</Url>
      <Description>CWKSP-228170988-368764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8ace0e7-60a4-4acf-87da-1c47a991bb86" ContentTypeId="0x01010004BBCBFDEBB3864BA0EFED7044CA4B28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61F669-7A14-4121-AA99-A747164C5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35cfd-2d18-42eb-8ffc-01f090d3b392"/>
    <ds:schemaRef ds:uri="b18f3b23-89b2-4b63-add1-d76bb34c6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A44FF4-C808-4A09-AA39-489401A53946}">
  <ds:schemaRefs>
    <ds:schemaRef ds:uri="http://purl.org/dc/elements/1.1/"/>
    <ds:schemaRef ds:uri="311db7c1-cc24-4c39-8c1e-3a4e87eef6c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8d99a999-bf7f-4fda-a8e5-745d40eb8758"/>
    <ds:schemaRef ds:uri="http://purl.org/dc/dcmitype/"/>
    <ds:schemaRef ds:uri="95235cfd-2d18-42eb-8ffc-01f090d3b392"/>
    <ds:schemaRef ds:uri="b18f3b23-89b2-4b63-add1-d76bb34c63a3"/>
  </ds:schemaRefs>
</ds:datastoreItem>
</file>

<file path=customXml/itemProps3.xml><?xml version="1.0" encoding="utf-8"?>
<ds:datastoreItem xmlns:ds="http://schemas.openxmlformats.org/officeDocument/2006/customXml" ds:itemID="{6C4B1B4E-0A2B-4C1A-8DD2-7C0F93196C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A1CC26-173A-4C67-BAB2-F295C7D0E54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31A937F-771C-4003-8651-438D831922F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4a3d9983-e936-4837-9552-9d9126a92eb0}" enabled="0" method="" siteId="{4a3d9983-e936-4837-9552-9d9126a92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syntèse RHOSS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2022-11-29T05:25:20Z</dcterms:created>
  <dcterms:modified xsi:type="dcterms:W3CDTF">2025-02-10T13:06:30Z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0x01010004BBCBFDEBB3864BA0EFED7044CA4B28005F8AD5351F80DA4FBDC210E23EA9295F</vt:lpwstr>
  </property>
  <property fmtid="{D5CDD505-2E9C-101B-9397-08002B2CF9AE}" pid="3" name="_dlc_DocIdItemGuid">
    <vt:lpwstr>50c41179-ad2c-4725-a664-c354ad7fb276</vt:lpwstr>
  </property>
  <property fmtid="{D5CDD505-2E9C-101B-9397-08002B2CF9AE}" pid="4" name="ArchiveClassificationPlan">
    <vt:lpwstr>1;#00 00 A classer|06ef1ee2-e7bf-4474-9d1e-c5fbf4f3b42b</vt:lpwstr>
  </property>
  <property fmtid="{D5CDD505-2E9C-101B-9397-08002B2CF9AE}" pid="5" name="ClassificationLevel">
    <vt:lpwstr/>
  </property>
  <property fmtid="{D5CDD505-2E9C-101B-9397-08002B2CF9AE}" pid="6" name="SupportServices">
    <vt:lpwstr/>
  </property>
  <property fmtid="{D5CDD505-2E9C-101B-9397-08002B2CF9AE}" pid="7" name="MediaServiceImageTags">
    <vt:lpwstr/>
  </property>
  <property fmtid="{D5CDD505-2E9C-101B-9397-08002B2CF9AE}" pid="8" name="WorkspaceClassification">
    <vt:lpwstr/>
  </property>
  <property fmtid="{D5CDD505-2E9C-101B-9397-08002B2CF9AE}" pid="9" name="Organisation">
    <vt:lpwstr/>
  </property>
  <property fmtid="{D5CDD505-2E9C-101B-9397-08002B2CF9AE}" pid="10" name="lcf76f155ced4ddcb4097134ff3c332f">
    <vt:lpwstr/>
  </property>
  <property fmtid="{D5CDD505-2E9C-101B-9397-08002B2CF9AE}" pid="11" name="MSIP_Label_ce8b62ee-019c-4c4f-8171-70312d408294_Enabled">
    <vt:lpwstr>true</vt:lpwstr>
  </property>
  <property fmtid="{D5CDD505-2E9C-101B-9397-08002B2CF9AE}" pid="12" name="MSIP_Label_ce8b62ee-019c-4c4f-8171-70312d408294_SetDate">
    <vt:lpwstr>2025-02-10T09:46:47Z</vt:lpwstr>
  </property>
  <property fmtid="{D5CDD505-2E9C-101B-9397-08002B2CF9AE}" pid="13" name="MSIP_Label_ce8b62ee-019c-4c4f-8171-70312d408294_Method">
    <vt:lpwstr>Standard</vt:lpwstr>
  </property>
  <property fmtid="{D5CDD505-2E9C-101B-9397-08002B2CF9AE}" pid="14" name="MSIP_Label_ce8b62ee-019c-4c4f-8171-70312d408294_Name">
    <vt:lpwstr>defa4170-0d19-0005-0004-bc88714345d2</vt:lpwstr>
  </property>
  <property fmtid="{D5CDD505-2E9C-101B-9397-08002B2CF9AE}" pid="15" name="MSIP_Label_ce8b62ee-019c-4c4f-8171-70312d408294_SiteId">
    <vt:lpwstr>9ad3cbc7-2522-4a4a-959a-9b21d005fb68</vt:lpwstr>
  </property>
  <property fmtid="{D5CDD505-2E9C-101B-9397-08002B2CF9AE}" pid="16" name="MSIP_Label_ce8b62ee-019c-4c4f-8171-70312d408294_ActionId">
    <vt:lpwstr>1fc038bf-96a1-45e4-91d0-2e43c330dde8</vt:lpwstr>
  </property>
  <property fmtid="{D5CDD505-2E9C-101B-9397-08002B2CF9AE}" pid="17" name="MSIP_Label_ce8b62ee-019c-4c4f-8171-70312d408294_ContentBits">
    <vt:lpwstr>0</vt:lpwstr>
  </property>
</Properties>
</file>